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423"/>
  <workbookPr autoCompressPictures="0"/>
  <bookViews>
    <workbookView xWindow="200" yWindow="0" windowWidth="33400" windowHeight="20540"/>
  </bookViews>
  <sheets>
    <sheet name="Startgeld-Abrechnung" sheetId="1" r:id="rId1"/>
    <sheet name="Versteckt" sheetId="2" state="hidden"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I18" i="1"/>
  <c r="I5" i="1"/>
  <c r="H8" i="1"/>
  <c r="J8" i="1"/>
  <c r="H9" i="1"/>
  <c r="J9" i="1"/>
  <c r="H10" i="1"/>
  <c r="J10" i="1"/>
  <c r="H11" i="1"/>
  <c r="J11" i="1"/>
  <c r="H12" i="1"/>
  <c r="J12" i="1"/>
  <c r="H13" i="1"/>
  <c r="J13" i="1"/>
  <c r="H14" i="1"/>
  <c r="J14" i="1"/>
  <c r="H16" i="1"/>
  <c r="J16" i="1"/>
  <c r="J18" i="1"/>
  <c r="H19" i="1"/>
  <c r="J19" i="1"/>
  <c r="H20" i="1"/>
  <c r="J20" i="1"/>
  <c r="H21" i="1"/>
  <c r="J21" i="1"/>
  <c r="I8" i="1"/>
  <c r="I9" i="1"/>
  <c r="I10" i="1"/>
  <c r="I11" i="1"/>
  <c r="I12" i="1"/>
  <c r="I13" i="1"/>
  <c r="I14" i="1"/>
  <c r="I16" i="1"/>
  <c r="I19" i="1"/>
  <c r="I20" i="1"/>
  <c r="I21" i="1"/>
  <c r="H15" i="1"/>
  <c r="I15" i="1"/>
  <c r="H17" i="1"/>
  <c r="J17" i="1"/>
  <c r="H7" i="1"/>
  <c r="I7" i="1"/>
  <c r="J15" i="1"/>
  <c r="I17" i="1"/>
  <c r="J7" i="1"/>
</calcChain>
</file>

<file path=xl/sharedStrings.xml><?xml version="1.0" encoding="utf-8"?>
<sst xmlns="http://schemas.openxmlformats.org/spreadsheetml/2006/main" count="17" uniqueCount="17">
  <si>
    <t>Jahr:</t>
  </si>
  <si>
    <t xml:space="preserve">Datum </t>
  </si>
  <si>
    <t>Nr</t>
  </si>
  <si>
    <t>Platzierung</t>
  </si>
  <si>
    <t>Name des Starters</t>
  </si>
  <si>
    <t>Starter in Kategorie</t>
  </si>
  <si>
    <t xml:space="preserve">% </t>
  </si>
  <si>
    <t>1 / 2</t>
  </si>
  <si>
    <t>1 / 3</t>
  </si>
  <si>
    <t>Einreichung Startgelder - Kanu Club Graz</t>
  </si>
  <si>
    <t>Ja</t>
  </si>
  <si>
    <t>Nein</t>
  </si>
  <si>
    <t>Name:</t>
  </si>
  <si>
    <t xml:space="preserve"> -&gt; Bearbeitungsfelder</t>
  </si>
  <si>
    <t>Art und Titel des Wettkampfs/+Ort</t>
  </si>
  <si>
    <t xml:space="preserve">Rechnungen und Ergebnislisten sind  beizulegen und mit der laufenden Nummer (Nr) zu nummerieren. Gesammelte übergabe bis 31.12 des Jahres an den Kassier. Zu spät eingereichte Startgelder werden nicht mehr berücksichtigt. Nach Mögichkeit die ausgefüllte Tabelle bitte digital (.xlsx) an kassier@kajakgraz.com schicken. </t>
  </si>
  <si>
    <t>Startgebühr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</si>
</sst>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 x14ac:knownFonts="1">
    <font>
      <sz val="11"/>
      <color theme="1"/>
      <name val="Calibri"/>
      <family val="2"/>
      <scheme val="minor"/>
    </font>
    <font>
      <sz val="11"/>
      <name val="Calibri"/>
      <family val="2"/>
      <scheme val="minor"/>
    </font>
    <font>
      <sz val="10"/>
      <color theme="1"/>
      <name val="Calibri"/>
      <family val="2"/>
      <scheme val="minor"/>
    </font>
    <font>
      <sz val="13"/>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0" fillId="2" borderId="11" xfId="0" applyFill="1" applyBorder="1" applyAlignment="1">
      <alignment horizontal="center"/>
    </xf>
    <xf numFmtId="0" fontId="0" fillId="2" borderId="12" xfId="0" applyFill="1" applyBorder="1"/>
    <xf numFmtId="0" fontId="0" fillId="2" borderId="12" xfId="0" applyFill="1" applyBorder="1" applyAlignment="1">
      <alignment horizontal="center"/>
    </xf>
    <xf numFmtId="49" fontId="0" fillId="2" borderId="12" xfId="0" applyNumberFormat="1" applyFill="1" applyBorder="1" applyAlignment="1">
      <alignment horizontal="center"/>
    </xf>
    <xf numFmtId="49" fontId="0" fillId="2" borderId="13" xfId="0" applyNumberFormat="1" applyFill="1" applyBorder="1" applyAlignment="1">
      <alignment horizontal="center"/>
    </xf>
    <xf numFmtId="0" fontId="0" fillId="2" borderId="12" xfId="0" applyFill="1" applyBorder="1" applyAlignment="1">
      <alignment wrapText="1"/>
    </xf>
    <xf numFmtId="14" fontId="1" fillId="3" borderId="9" xfId="0" applyNumberFormat="1" applyFont="1" applyFill="1" applyBorder="1"/>
    <xf numFmtId="49" fontId="1" fillId="3" borderId="9" xfId="0" applyNumberFormat="1" applyFont="1" applyFill="1" applyBorder="1"/>
    <xf numFmtId="14" fontId="1" fillId="3" borderId="5" xfId="0" applyNumberFormat="1" applyFont="1" applyFill="1" applyBorder="1"/>
    <xf numFmtId="49" fontId="1" fillId="3" borderId="5" xfId="0" applyNumberFormat="1" applyFont="1" applyFill="1" applyBorder="1"/>
    <xf numFmtId="14" fontId="1" fillId="3" borderId="7" xfId="0" applyNumberFormat="1" applyFont="1" applyFill="1" applyBorder="1"/>
    <xf numFmtId="49" fontId="1" fillId="3" borderId="7" xfId="0" applyNumberFormat="1" applyFont="1" applyFill="1" applyBorder="1"/>
    <xf numFmtId="1" fontId="1" fillId="3" borderId="9" xfId="0" applyNumberFormat="1" applyFont="1" applyFill="1" applyBorder="1" applyAlignment="1">
      <alignment horizontal="center"/>
    </xf>
    <xf numFmtId="1" fontId="1" fillId="3" borderId="5" xfId="0" applyNumberFormat="1" applyFont="1" applyFill="1" applyBorder="1" applyAlignment="1">
      <alignment horizontal="center"/>
    </xf>
    <xf numFmtId="1" fontId="1" fillId="3" borderId="7" xfId="0" applyNumberFormat="1"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1" fontId="1" fillId="3" borderId="16" xfId="0" applyNumberFormat="1" applyFont="1" applyFill="1" applyBorder="1" applyAlignment="1">
      <alignment horizontal="center"/>
    </xf>
    <xf numFmtId="1" fontId="1" fillId="3" borderId="17" xfId="0" applyNumberFormat="1" applyFont="1" applyFill="1" applyBorder="1" applyAlignment="1">
      <alignment horizontal="center"/>
    </xf>
    <xf numFmtId="1" fontId="1" fillId="3" borderId="18" xfId="0" applyNumberFormat="1" applyFont="1" applyFill="1" applyBorder="1" applyAlignment="1">
      <alignment horizontal="center"/>
    </xf>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2" borderId="6" xfId="0" applyFont="1" applyFill="1" applyBorder="1" applyAlignment="1">
      <alignment horizontal="center"/>
    </xf>
    <xf numFmtId="0" fontId="0" fillId="3" borderId="5" xfId="0" applyFill="1" applyBorder="1"/>
    <xf numFmtId="164" fontId="1" fillId="3" borderId="9" xfId="0" applyNumberFormat="1" applyFont="1" applyFill="1" applyBorder="1"/>
    <xf numFmtId="164" fontId="1" fillId="3" borderId="5" xfId="0" applyNumberFormat="1" applyFont="1" applyFill="1" applyBorder="1"/>
    <xf numFmtId="164" fontId="1" fillId="3" borderId="7" xfId="0" applyNumberFormat="1" applyFont="1" applyFill="1" applyBorder="1"/>
    <xf numFmtId="49" fontId="0" fillId="0" borderId="22"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wrapText="1"/>
    </xf>
    <xf numFmtId="14" fontId="2" fillId="0" borderId="19" xfId="0" applyNumberFormat="1" applyFont="1" applyBorder="1" applyAlignment="1">
      <alignment horizontal="right"/>
    </xf>
    <xf numFmtId="0" fontId="0" fillId="4" borderId="1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3" fillId="3" borderId="5" xfId="0" applyFont="1" applyFill="1" applyBorder="1" applyAlignment="1">
      <alignment horizontal="center"/>
    </xf>
    <xf numFmtId="1" fontId="3" fillId="3" borderId="5" xfId="0" applyNumberFormat="1"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M10" sqref="M10"/>
    </sheetView>
  </sheetViews>
  <sheetFormatPr baseColWidth="10" defaultRowHeight="14" x14ac:dyDescent="0"/>
  <cols>
    <col min="1" max="1" width="2.83203125" bestFit="1" customWidth="1"/>
    <col min="2" max="2" width="11.5" customWidth="1"/>
    <col min="3" max="3" width="28.33203125" customWidth="1"/>
    <col min="4" max="4" width="31.83203125" customWidth="1"/>
    <col min="5" max="5" width="10.5" customWidth="1"/>
    <col min="6" max="7" width="10.1640625" customWidth="1"/>
    <col min="8" max="10" width="5.1640625" customWidth="1"/>
  </cols>
  <sheetData>
    <row r="1" spans="1:10">
      <c r="A1" s="41" t="s">
        <v>9</v>
      </c>
      <c r="B1" s="42"/>
      <c r="C1" s="42"/>
      <c r="D1" s="42"/>
      <c r="E1" s="42"/>
      <c r="F1" s="42"/>
      <c r="G1" s="42"/>
      <c r="H1" s="42"/>
      <c r="I1" s="42"/>
      <c r="J1" s="43"/>
    </row>
    <row r="3" spans="1:10" ht="16.5" customHeight="1">
      <c r="B3" s="3" t="s">
        <v>12</v>
      </c>
      <c r="C3" s="44"/>
      <c r="D3" s="44"/>
      <c r="F3" s="33"/>
      <c r="G3" t="s">
        <v>13</v>
      </c>
    </row>
    <row r="4" spans="1:10" ht="16.5" customHeight="1">
      <c r="B4" s="3" t="s">
        <v>0</v>
      </c>
      <c r="C4" s="45"/>
      <c r="D4" s="45"/>
    </row>
    <row r="5" spans="1:10" ht="15" thickBot="1">
      <c r="I5" s="40">
        <f ca="1">TODAY()</f>
        <v>43445</v>
      </c>
      <c r="J5" s="40"/>
    </row>
    <row r="6" spans="1:10" ht="28.5" customHeight="1" thickBot="1">
      <c r="A6" s="6" t="s">
        <v>2</v>
      </c>
      <c r="B6" s="7" t="s">
        <v>1</v>
      </c>
      <c r="C6" s="7" t="s">
        <v>4</v>
      </c>
      <c r="D6" s="7" t="s">
        <v>14</v>
      </c>
      <c r="E6" s="11" t="s">
        <v>16</v>
      </c>
      <c r="F6" s="7" t="s">
        <v>3</v>
      </c>
      <c r="G6" s="11" t="s">
        <v>5</v>
      </c>
      <c r="H6" s="8" t="s">
        <v>6</v>
      </c>
      <c r="I6" s="9" t="s">
        <v>8</v>
      </c>
      <c r="J6" s="10" t="s">
        <v>7</v>
      </c>
    </row>
    <row r="7" spans="1:10" ht="20.5" customHeight="1">
      <c r="A7" s="5">
        <v>1</v>
      </c>
      <c r="B7" s="12"/>
      <c r="C7" s="13"/>
      <c r="D7" s="13"/>
      <c r="E7" s="34"/>
      <c r="F7" s="18"/>
      <c r="G7" s="27"/>
      <c r="H7" s="30" t="str">
        <f>IF(G7="","",F7/G7*100)</f>
        <v/>
      </c>
      <c r="I7" s="23" t="str">
        <f>IF(H7="","",IF($H7&lt;=100/3,"JA","Nein"))</f>
        <v/>
      </c>
      <c r="J7" s="24" t="str">
        <f>IF(H7="","",IF($H7&lt;=100/2,"JA","Nein"))</f>
        <v/>
      </c>
    </row>
    <row r="8" spans="1:10" ht="20.5" customHeight="1">
      <c r="A8" s="2">
        <v>2</v>
      </c>
      <c r="B8" s="14"/>
      <c r="C8" s="15"/>
      <c r="D8" s="15"/>
      <c r="E8" s="35"/>
      <c r="F8" s="19"/>
      <c r="G8" s="28"/>
      <c r="H8" s="31" t="str">
        <f t="shared" ref="H8:H21" si="0">IF(G8="","",F8/G8*100)</f>
        <v/>
      </c>
      <c r="I8" s="21" t="str">
        <f t="shared" ref="I8:I21" si="1">IF(H8="","",IF($H8&lt;=100/3,"JA","Nein"))</f>
        <v/>
      </c>
      <c r="J8" s="22" t="str">
        <f t="shared" ref="J8:J21" si="2">IF(H8="","",IF($H8&lt;=100/2,"JA","Nein"))</f>
        <v/>
      </c>
    </row>
    <row r="9" spans="1:10" ht="20.5" customHeight="1">
      <c r="A9" s="2">
        <v>3</v>
      </c>
      <c r="B9" s="14"/>
      <c r="C9" s="15"/>
      <c r="D9" s="15"/>
      <c r="E9" s="35"/>
      <c r="F9" s="19"/>
      <c r="G9" s="28"/>
      <c r="H9" s="31" t="str">
        <f t="shared" si="0"/>
        <v/>
      </c>
      <c r="I9" s="21" t="str">
        <f t="shared" si="1"/>
        <v/>
      </c>
      <c r="J9" s="22" t="str">
        <f t="shared" si="2"/>
        <v/>
      </c>
    </row>
    <row r="10" spans="1:10" ht="20.5" customHeight="1">
      <c r="A10" s="2">
        <v>4</v>
      </c>
      <c r="B10" s="14"/>
      <c r="C10" s="15"/>
      <c r="D10" s="15"/>
      <c r="E10" s="35"/>
      <c r="F10" s="19"/>
      <c r="G10" s="28"/>
      <c r="H10" s="31" t="str">
        <f t="shared" si="0"/>
        <v/>
      </c>
      <c r="I10" s="21" t="str">
        <f t="shared" si="1"/>
        <v/>
      </c>
      <c r="J10" s="22" t="str">
        <f t="shared" si="2"/>
        <v/>
      </c>
    </row>
    <row r="11" spans="1:10" ht="20.5" customHeight="1">
      <c r="A11" s="2">
        <v>5</v>
      </c>
      <c r="B11" s="14"/>
      <c r="C11" s="15"/>
      <c r="D11" s="15"/>
      <c r="E11" s="35"/>
      <c r="F11" s="19"/>
      <c r="G11" s="28"/>
      <c r="H11" s="31" t="str">
        <f t="shared" si="0"/>
        <v/>
      </c>
      <c r="I11" s="21" t="str">
        <f t="shared" si="1"/>
        <v/>
      </c>
      <c r="J11" s="22" t="str">
        <f t="shared" si="2"/>
        <v/>
      </c>
    </row>
    <row r="12" spans="1:10" ht="20.5" customHeight="1">
      <c r="A12" s="2">
        <v>6</v>
      </c>
      <c r="B12" s="14"/>
      <c r="C12" s="15"/>
      <c r="D12" s="15"/>
      <c r="E12" s="35"/>
      <c r="F12" s="19"/>
      <c r="G12" s="28"/>
      <c r="H12" s="31" t="str">
        <f t="shared" si="0"/>
        <v/>
      </c>
      <c r="I12" s="21" t="str">
        <f t="shared" si="1"/>
        <v/>
      </c>
      <c r="J12" s="22" t="str">
        <f t="shared" si="2"/>
        <v/>
      </c>
    </row>
    <row r="13" spans="1:10" ht="20.5" customHeight="1">
      <c r="A13" s="2">
        <v>7</v>
      </c>
      <c r="B13" s="14"/>
      <c r="C13" s="15"/>
      <c r="D13" s="15"/>
      <c r="E13" s="35"/>
      <c r="F13" s="19"/>
      <c r="G13" s="28"/>
      <c r="H13" s="31" t="str">
        <f t="shared" si="0"/>
        <v/>
      </c>
      <c r="I13" s="21" t="str">
        <f t="shared" si="1"/>
        <v/>
      </c>
      <c r="J13" s="22" t="str">
        <f t="shared" si="2"/>
        <v/>
      </c>
    </row>
    <row r="14" spans="1:10" ht="20.5" customHeight="1">
      <c r="A14" s="2">
        <v>8</v>
      </c>
      <c r="B14" s="14"/>
      <c r="C14" s="15"/>
      <c r="D14" s="15"/>
      <c r="E14" s="35"/>
      <c r="F14" s="19"/>
      <c r="G14" s="28"/>
      <c r="H14" s="31" t="str">
        <f t="shared" si="0"/>
        <v/>
      </c>
      <c r="I14" s="21" t="str">
        <f t="shared" si="1"/>
        <v/>
      </c>
      <c r="J14" s="22" t="str">
        <f t="shared" si="2"/>
        <v/>
      </c>
    </row>
    <row r="15" spans="1:10" ht="20.5" customHeight="1">
      <c r="A15" s="2">
        <v>9</v>
      </c>
      <c r="B15" s="14"/>
      <c r="C15" s="15"/>
      <c r="D15" s="15"/>
      <c r="E15" s="35"/>
      <c r="F15" s="19"/>
      <c r="G15" s="28"/>
      <c r="H15" s="31" t="str">
        <f t="shared" si="0"/>
        <v/>
      </c>
      <c r="I15" s="21" t="str">
        <f t="shared" si="1"/>
        <v/>
      </c>
      <c r="J15" s="22" t="str">
        <f t="shared" si="2"/>
        <v/>
      </c>
    </row>
    <row r="16" spans="1:10" ht="20.5" customHeight="1">
      <c r="A16" s="2">
        <v>10</v>
      </c>
      <c r="B16" s="14"/>
      <c r="C16" s="15"/>
      <c r="D16" s="15"/>
      <c r="E16" s="35"/>
      <c r="F16" s="19"/>
      <c r="G16" s="28"/>
      <c r="H16" s="31" t="str">
        <f t="shared" si="0"/>
        <v/>
      </c>
      <c r="I16" s="21" t="str">
        <f t="shared" si="1"/>
        <v/>
      </c>
      <c r="J16" s="22" t="str">
        <f t="shared" si="2"/>
        <v/>
      </c>
    </row>
    <row r="17" spans="1:10" ht="20.5" customHeight="1">
      <c r="A17" s="2">
        <v>11</v>
      </c>
      <c r="B17" s="14"/>
      <c r="C17" s="15"/>
      <c r="D17" s="15"/>
      <c r="E17" s="35"/>
      <c r="F17" s="19"/>
      <c r="G17" s="28"/>
      <c r="H17" s="31" t="str">
        <f t="shared" si="0"/>
        <v/>
      </c>
      <c r="I17" s="21" t="str">
        <f t="shared" si="1"/>
        <v/>
      </c>
      <c r="J17" s="22" t="str">
        <f t="shared" si="2"/>
        <v/>
      </c>
    </row>
    <row r="18" spans="1:10" ht="20.5" customHeight="1">
      <c r="A18" s="2">
        <v>12</v>
      </c>
      <c r="B18" s="14"/>
      <c r="C18" s="15"/>
      <c r="D18" s="15"/>
      <c r="E18" s="35"/>
      <c r="F18" s="19"/>
      <c r="G18" s="28"/>
      <c r="H18" s="31" t="str">
        <f t="shared" si="0"/>
        <v/>
      </c>
      <c r="I18" s="21" t="str">
        <f t="shared" si="1"/>
        <v/>
      </c>
      <c r="J18" s="22" t="str">
        <f t="shared" si="2"/>
        <v/>
      </c>
    </row>
    <row r="19" spans="1:10" ht="20.5" customHeight="1">
      <c r="A19" s="2">
        <v>13</v>
      </c>
      <c r="B19" s="14"/>
      <c r="C19" s="15"/>
      <c r="D19" s="15"/>
      <c r="E19" s="35"/>
      <c r="F19" s="19"/>
      <c r="G19" s="28"/>
      <c r="H19" s="31" t="str">
        <f t="shared" si="0"/>
        <v/>
      </c>
      <c r="I19" s="21" t="str">
        <f t="shared" si="1"/>
        <v/>
      </c>
      <c r="J19" s="22" t="str">
        <f t="shared" si="2"/>
        <v/>
      </c>
    </row>
    <row r="20" spans="1:10" ht="20.5" customHeight="1">
      <c r="A20" s="2">
        <v>14</v>
      </c>
      <c r="B20" s="14"/>
      <c r="C20" s="15"/>
      <c r="D20" s="15"/>
      <c r="E20" s="35"/>
      <c r="F20" s="19"/>
      <c r="G20" s="28"/>
      <c r="H20" s="31" t="str">
        <f t="shared" si="0"/>
        <v/>
      </c>
      <c r="I20" s="21" t="str">
        <f t="shared" si="1"/>
        <v/>
      </c>
      <c r="J20" s="22" t="str">
        <f t="shared" si="2"/>
        <v/>
      </c>
    </row>
    <row r="21" spans="1:10" ht="20.5" customHeight="1" thickBot="1">
      <c r="A21" s="4">
        <v>15</v>
      </c>
      <c r="B21" s="16"/>
      <c r="C21" s="17"/>
      <c r="D21" s="17"/>
      <c r="E21" s="36"/>
      <c r="F21" s="20"/>
      <c r="G21" s="29"/>
      <c r="H21" s="32" t="str">
        <f t="shared" si="0"/>
        <v/>
      </c>
      <c r="I21" s="25" t="str">
        <f t="shared" si="1"/>
        <v/>
      </c>
      <c r="J21" s="26" t="str">
        <f t="shared" si="2"/>
        <v/>
      </c>
    </row>
    <row r="22" spans="1:10" ht="12" customHeight="1" thickBot="1"/>
    <row r="23" spans="1:10" ht="47.5" customHeight="1" thickBot="1">
      <c r="A23" s="37" t="s">
        <v>15</v>
      </c>
      <c r="B23" s="38"/>
      <c r="C23" s="38"/>
      <c r="D23" s="38"/>
      <c r="E23" s="38"/>
      <c r="F23" s="38"/>
      <c r="G23" s="38"/>
      <c r="H23" s="38"/>
      <c r="I23" s="38"/>
      <c r="J23" s="39"/>
    </row>
    <row r="29" spans="1:10">
      <c r="G29" s="1"/>
    </row>
  </sheetData>
  <protectedRanges>
    <protectedRange sqref="B7:G21 C3:D3 C4:D4" name="Bereich1"/>
  </protectedRanges>
  <mergeCells count="5">
    <mergeCell ref="A23:J23"/>
    <mergeCell ref="I5:J5"/>
    <mergeCell ref="A1:J1"/>
    <mergeCell ref="C3:D3"/>
    <mergeCell ref="C4:D4"/>
  </mergeCells>
  <dataValidations count="2">
    <dataValidation type="whole" allowBlank="1" showInputMessage="1" showErrorMessage="1" sqref="F7:G21">
      <formula1>1</formula1>
      <formula2>200</formula2>
    </dataValidation>
    <dataValidation type="decimal" errorStyle="information" allowBlank="1" showInputMessage="1" showErrorMessage="1" sqref="E7:E21">
      <formula1>0</formula1>
      <formula2>150</formula2>
    </dataValidation>
  </dataValidations>
  <pageMargins left="0.7" right="0.7" top="0.78740157499999996" bottom="0.78740157499999996"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workbookViewId="0">
      <selection activeCell="B6" sqref="B6"/>
    </sheetView>
  </sheetViews>
  <sheetFormatPr baseColWidth="10" defaultRowHeight="14" x14ac:dyDescent="0"/>
  <sheetData>
    <row r="4" spans="2:2">
      <c r="B4" t="s">
        <v>10</v>
      </c>
    </row>
    <row r="5" spans="2:2">
      <c r="B5" t="s">
        <v>11</v>
      </c>
    </row>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Startgeld-Abrechnung</vt:lpstr>
      <vt:lpstr>Versteckt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Clemens Gastgeber</cp:lastModifiedBy>
  <cp:lastPrinted>2018-12-10T15:48:37Z</cp:lastPrinted>
  <dcterms:created xsi:type="dcterms:W3CDTF">2018-12-10T07:17:52Z</dcterms:created>
  <dcterms:modified xsi:type="dcterms:W3CDTF">2018-12-11T07:50:55Z</dcterms:modified>
</cp:coreProperties>
</file>